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J176" i="1"/>
  <c r="H176" i="1"/>
  <c r="F176" i="1"/>
  <c r="I176" i="1"/>
  <c r="G176" i="1"/>
  <c r="J157" i="1"/>
  <c r="G157" i="1"/>
  <c r="G138" i="1"/>
  <c r="I119" i="1"/>
  <c r="G119" i="1"/>
  <c r="I81" i="1"/>
  <c r="H81" i="1"/>
  <c r="G81" i="1"/>
  <c r="I62" i="1"/>
  <c r="H62" i="1"/>
  <c r="G62" i="1"/>
  <c r="J43" i="1"/>
  <c r="H43" i="1"/>
  <c r="G43" i="1"/>
  <c r="G24" i="1"/>
  <c r="J24" i="1"/>
  <c r="H24" i="1"/>
  <c r="H100" i="1"/>
  <c r="G100" i="1"/>
  <c r="J100" i="1"/>
  <c r="J81" i="1"/>
  <c r="J62" i="1"/>
  <c r="I43" i="1"/>
  <c r="F43" i="1"/>
  <c r="H196" i="1"/>
  <c r="F24" i="1"/>
  <c r="F196" i="1" s="1"/>
  <c r="I24" i="1"/>
  <c r="G196" i="1" l="1"/>
  <c r="J196" i="1"/>
  <c r="I196" i="1"/>
</calcChain>
</file>

<file path=xl/sharedStrings.xml><?xml version="1.0" encoding="utf-8"?>
<sst xmlns="http://schemas.openxmlformats.org/spreadsheetml/2006/main" count="277" uniqueCount="103">
  <si>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</si>
  <si>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</si>
  <si>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</si>
  <si>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</si>
  <si>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</si>
  <si>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</si>
  <si>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</si>
  <si>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</si>
  <si>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</si>
  <si>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</si>
  <si>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</si>
  <si>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</si>
  <si>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</si>
  <si>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</si>
  <si>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</si>
  <si>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</si>
  <si>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</si>
  <si>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</si>
  <si>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</si>
  <si>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</si>
  <si>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</si>
  <si>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</si>
  <si>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</si>
  <si>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</si>
  <si>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</si>
  <si>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</si>
  <si>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</si>
  <si>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</si>
  <si>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</si>
  <si>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</si>
  <si>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</si>
  <si>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</si>
  <si>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</si>
  <si>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</si>
  <si>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</si>
  <si>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</si>
  <si>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</si>
  <si>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</si>
  <si>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</si>
  <si>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</si>
  <si>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Князева Е.В.</t>
  </si>
  <si>
    <t>Каша пшенная  молочная с маслом</t>
  </si>
  <si>
    <t>Чай с сахаром и лимоном</t>
  </si>
  <si>
    <t>Хлеб ржаной/пшеничный</t>
  </si>
  <si>
    <t>Булочка школьная</t>
  </si>
  <si>
    <t xml:space="preserve">Суп с вермишелью  на курином бульоне </t>
  </si>
  <si>
    <t>Каша гречневая рассыпчатая</t>
  </si>
  <si>
    <t>Котлета мясная</t>
  </si>
  <si>
    <t>Напиток из шиповника</t>
  </si>
  <si>
    <t>Хлеб ржаной</t>
  </si>
  <si>
    <t>Хлеб пшеничный</t>
  </si>
  <si>
    <t>Бутерброд с маслом</t>
  </si>
  <si>
    <r>
      <t xml:space="preserve">Кисель </t>
    </r>
    <r>
      <rPr>
        <sz val="12"/>
        <color rgb="FF000000"/>
        <rFont val="Times New Roman"/>
        <family val="1"/>
        <charset val="204"/>
      </rPr>
      <t>из концентрата</t>
    </r>
  </si>
  <si>
    <t>Йогурт</t>
  </si>
  <si>
    <t>Винегрет овощной</t>
  </si>
  <si>
    <t>Суп гороховый с картофелем на костном бульоне</t>
  </si>
  <si>
    <t>Плов из курицы</t>
  </si>
  <si>
    <t>Компот из свежих яблок</t>
  </si>
  <si>
    <t xml:space="preserve">Омлет натуральный запечённый со свежим огурцом                            </t>
  </si>
  <si>
    <t xml:space="preserve">Салат из отварной свёклы с растительным маслом </t>
  </si>
  <si>
    <t xml:space="preserve">Рассольник Ленинградский </t>
  </si>
  <si>
    <t>Курица отварная</t>
  </si>
  <si>
    <t xml:space="preserve">  с картофельным пюре</t>
  </si>
  <si>
    <t>Компот из сухофруктов</t>
  </si>
  <si>
    <t>МКОУ "СОШ" с. Муромцево</t>
  </si>
  <si>
    <t>Каша «Дружба»  молочная с маслом</t>
  </si>
  <si>
    <t>Кофейный напиток</t>
  </si>
  <si>
    <t>Бутерброд с сыром</t>
  </si>
  <si>
    <t>Борщ Украинский на костном бульоне со сметаной</t>
  </si>
  <si>
    <t xml:space="preserve">Рыба запечённая                         </t>
  </si>
  <si>
    <t>С овощами</t>
  </si>
  <si>
    <t xml:space="preserve"> Макароны отварные</t>
  </si>
  <si>
    <t xml:space="preserve">Компот из цитрусовых </t>
  </si>
  <si>
    <t>Каша геркулесовая молочная с маслом</t>
  </si>
  <si>
    <t xml:space="preserve">Чай с лимоном и сахаром </t>
  </si>
  <si>
    <t>Салат из свежей капусты с морковью</t>
  </si>
  <si>
    <t>Суп из картофеля с крупой</t>
  </si>
  <si>
    <t>Тефтели из говядины                  с рисом отварным</t>
  </si>
  <si>
    <t>Чай с сахаром и  лимоном</t>
  </si>
  <si>
    <t>Каша рисовая молочная</t>
  </si>
  <si>
    <t>Чай с лимоном и сахаром</t>
  </si>
  <si>
    <t>Хлеб</t>
  </si>
  <si>
    <t>Щи из свежей капусты</t>
  </si>
  <si>
    <t>Котлеты из кур</t>
  </si>
  <si>
    <t xml:space="preserve"> с картофельным пюре </t>
  </si>
  <si>
    <t>Кисель из концентрата</t>
  </si>
  <si>
    <t>Чай</t>
  </si>
  <si>
    <t xml:space="preserve">Суп с вермишелью  </t>
  </si>
  <si>
    <t>Зразы рубленные</t>
  </si>
  <si>
    <t xml:space="preserve"> с гречневой кашей </t>
  </si>
  <si>
    <t>Салат из свежих огурцов и помидоров</t>
  </si>
  <si>
    <t>Борщ обыкновенный с картофелем</t>
  </si>
  <si>
    <t xml:space="preserve">Рыба с овощами                                </t>
  </si>
  <si>
    <t xml:space="preserve">  с макаронами отварными</t>
  </si>
  <si>
    <t>Компот из цитрусовых</t>
  </si>
  <si>
    <t>Омлет запечённый смешанный с зелёным горошком</t>
  </si>
  <si>
    <t xml:space="preserve">Бефстроганов из говядины </t>
  </si>
  <si>
    <t xml:space="preserve">с рисом </t>
  </si>
  <si>
    <t xml:space="preserve">Макароны, запечённые с сыром и яйцом </t>
  </si>
  <si>
    <t>Кофейный напиток на молоке</t>
  </si>
  <si>
    <t>Кукуруза консервированная</t>
  </si>
  <si>
    <t>Суп картофельный с рыбой</t>
  </si>
  <si>
    <t>Голень куриная 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</si>
</sst>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12" fillId="0" borderId="23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>
      <alignment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0" borderId="26" xfId="0" applyFont="1" applyBorder="1" applyAlignment="1">
      <alignment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3" fillId="0" borderId="0" xfId="0" applyFont="1"/>
    <xf numFmtId="0" fontId="1" fillId="0" borderId="2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32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9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23" xfId="0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13" fillId="0" borderId="31" xfId="0" applyFont="1" applyBorder="1" applyAlignment="1">
      <alignment horizontal="right" vertical="center" wrapText="1"/>
    </xf>
    <xf numFmtId="0" fontId="0" fillId="0" borderId="37" xfId="0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/>
    </xf>
    <xf numFmtId="0" fontId="0" fillId="0" borderId="36" xfId="0" applyBorder="1" applyAlignment="1"/>
    <xf numFmtId="0" fontId="12" fillId="0" borderId="35" xfId="0" applyFont="1" applyBorder="1" applyAlignment="1">
      <alignment horizontal="right" vertical="center" wrapText="1"/>
    </xf>
    <xf numFmtId="0" fontId="0" fillId="0" borderId="36" xfId="0" applyBorder="1" applyAlignment="1">
      <alignment wrapText="1"/>
    </xf>
    <xf numFmtId="0" fontId="12" fillId="0" borderId="31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 t="s">
        <v>64</v>
      </c>
      <c r="D1" s="99"/>
      <c r="E1" s="99"/>
      <c r="F1" s="12" t="s">
        <v>16</v>
      </c>
      <c r="G1" s="2" t="s">
        <v>17</v>
      </c>
      <c r="H1" s="100" t="s">
        <v>39</v>
      </c>
      <c r="I1" s="100"/>
      <c r="J1" s="100"/>
      <c r="K1" s="100"/>
    </row>
    <row r="2" spans="1:12" ht="18" x14ac:dyDescent="0.2">
      <c r="A2" s="35" t="s">
        <v>6</v>
      </c>
      <c r="C2" s="2"/>
      <c r="G2" s="2" t="s">
        <v>18</v>
      </c>
      <c r="H2" s="100" t="s">
        <v>40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12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150</v>
      </c>
      <c r="G6" s="51">
        <v>5.6</v>
      </c>
      <c r="H6" s="51">
        <v>6.8</v>
      </c>
      <c r="I6" s="51">
        <v>33.6</v>
      </c>
      <c r="J6" s="50">
        <v>238.53</v>
      </c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49" t="s">
        <v>42</v>
      </c>
      <c r="F8" s="52">
        <v>200</v>
      </c>
      <c r="G8" s="53">
        <v>0.53</v>
      </c>
      <c r="H8" s="53">
        <v>0</v>
      </c>
      <c r="I8" s="53">
        <v>9.8699999999999992</v>
      </c>
      <c r="J8" s="52">
        <v>41.6</v>
      </c>
      <c r="K8" s="43"/>
      <c r="L8" s="42"/>
    </row>
    <row r="9" spans="1:12" ht="15.75" thickBot="1" x14ac:dyDescent="0.3">
      <c r="A9" s="23"/>
      <c r="B9" s="15"/>
      <c r="C9" s="11"/>
      <c r="D9" s="7" t="s">
        <v>23</v>
      </c>
      <c r="E9" s="49" t="s">
        <v>43</v>
      </c>
      <c r="F9" s="52">
        <v>25</v>
      </c>
      <c r="G9" s="53">
        <v>1.6</v>
      </c>
      <c r="H9" s="53"/>
      <c r="I9" s="55">
        <v>10.4</v>
      </c>
      <c r="J9" s="52">
        <v>50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.75" thickBot="1" x14ac:dyDescent="0.3">
      <c r="A11" s="23"/>
      <c r="B11" s="15"/>
      <c r="C11" s="11"/>
      <c r="D11" s="6"/>
      <c r="E11" s="49" t="s">
        <v>44</v>
      </c>
      <c r="F11" s="52">
        <v>50</v>
      </c>
      <c r="G11" s="53">
        <v>2.56</v>
      </c>
      <c r="H11" s="53">
        <v>0.99</v>
      </c>
      <c r="I11" s="53">
        <v>13.48</v>
      </c>
      <c r="J11" s="52">
        <v>73.069999999999993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425</v>
      </c>
      <c r="G13" s="19">
        <f t="shared" ref="G13:J13" si="0">SUM(G6:G12)</f>
        <v>10.290000000000001</v>
      </c>
      <c r="H13" s="19">
        <f t="shared" si="0"/>
        <v>7.79</v>
      </c>
      <c r="I13" s="19">
        <f t="shared" si="0"/>
        <v>67.349999999999994</v>
      </c>
      <c r="J13" s="19">
        <f t="shared" si="0"/>
        <v>403.2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3"/>
      <c r="B15" s="15"/>
      <c r="C15" s="11"/>
      <c r="D15" s="7" t="s">
        <v>27</v>
      </c>
      <c r="E15" s="49" t="s">
        <v>45</v>
      </c>
      <c r="F15" s="56">
        <v>200</v>
      </c>
      <c r="G15" s="57">
        <v>2.7</v>
      </c>
      <c r="H15" s="57">
        <v>25.2</v>
      </c>
      <c r="I15" s="57">
        <v>0.81</v>
      </c>
      <c r="J15" s="56">
        <v>240.84</v>
      </c>
      <c r="K15" s="43"/>
      <c r="L15" s="42"/>
    </row>
    <row r="16" spans="1:12" ht="15.75" thickBot="1" x14ac:dyDescent="0.3">
      <c r="A16" s="23"/>
      <c r="B16" s="15"/>
      <c r="C16" s="11"/>
      <c r="D16" s="7" t="s">
        <v>28</v>
      </c>
      <c r="E16" s="60" t="s">
        <v>47</v>
      </c>
      <c r="F16" s="52">
        <v>90</v>
      </c>
      <c r="G16" s="53">
        <v>24.7</v>
      </c>
      <c r="H16" s="53">
        <v>19.100000000000001</v>
      </c>
      <c r="I16" s="53">
        <v>11.6</v>
      </c>
      <c r="J16" s="56">
        <v>311</v>
      </c>
      <c r="K16" s="43"/>
      <c r="L16" s="42"/>
    </row>
    <row r="17" spans="1:12" ht="15.75" thickBot="1" x14ac:dyDescent="0.3">
      <c r="A17" s="23"/>
      <c r="B17" s="15"/>
      <c r="C17" s="11"/>
      <c r="D17" s="7" t="s">
        <v>29</v>
      </c>
      <c r="E17" s="49" t="s">
        <v>46</v>
      </c>
      <c r="F17" s="52">
        <v>180</v>
      </c>
      <c r="G17" s="53">
        <v>10.8</v>
      </c>
      <c r="H17" s="53">
        <v>6.2</v>
      </c>
      <c r="I17" s="53">
        <v>41.6</v>
      </c>
      <c r="J17" s="56">
        <v>267.8</v>
      </c>
      <c r="K17" s="43"/>
      <c r="L17" s="42"/>
    </row>
    <row r="18" spans="1:12" ht="15.75" thickBot="1" x14ac:dyDescent="0.3">
      <c r="A18" s="23"/>
      <c r="B18" s="15"/>
      <c r="C18" s="11"/>
      <c r="D18" s="7" t="s">
        <v>30</v>
      </c>
      <c r="E18" s="59" t="s">
        <v>48</v>
      </c>
      <c r="F18" s="52">
        <v>180</v>
      </c>
      <c r="G18" s="53">
        <v>1.04</v>
      </c>
      <c r="H18" s="53">
        <v>0</v>
      </c>
      <c r="I18" s="53">
        <v>26.9</v>
      </c>
      <c r="J18" s="56">
        <v>111.76</v>
      </c>
      <c r="K18" s="43"/>
      <c r="L18" s="42"/>
    </row>
    <row r="19" spans="1:12" ht="15.75" thickBot="1" x14ac:dyDescent="0.3">
      <c r="A19" s="23"/>
      <c r="B19" s="15"/>
      <c r="C19" s="11"/>
      <c r="D19" s="7" t="s">
        <v>31</v>
      </c>
      <c r="E19" s="59" t="s">
        <v>50</v>
      </c>
      <c r="F19" s="49">
        <v>25</v>
      </c>
      <c r="G19" s="80">
        <v>1.98</v>
      </c>
      <c r="H19" s="82">
        <v>0.36</v>
      </c>
      <c r="I19" s="82">
        <v>10.199999999999999</v>
      </c>
      <c r="J19" s="84">
        <v>51.96</v>
      </c>
      <c r="K19" s="43"/>
      <c r="L19" s="42"/>
    </row>
    <row r="20" spans="1:12" ht="15.75" thickBot="1" x14ac:dyDescent="0.3">
      <c r="A20" s="23"/>
      <c r="B20" s="15"/>
      <c r="C20" s="11"/>
      <c r="D20" s="7" t="s">
        <v>32</v>
      </c>
      <c r="E20" s="49" t="s">
        <v>49</v>
      </c>
      <c r="F20" s="49">
        <v>25</v>
      </c>
      <c r="G20" s="81"/>
      <c r="H20" s="83"/>
      <c r="I20" s="83"/>
      <c r="J20" s="85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41.22</v>
      </c>
      <c r="H23" s="19">
        <f t="shared" si="2"/>
        <v>50.86</v>
      </c>
      <c r="I23" s="19">
        <f t="shared" si="2"/>
        <v>91.11</v>
      </c>
      <c r="J23" s="19">
        <f t="shared" si="2"/>
        <v>983.36000000000013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1" t="s">
        <v>4</v>
      </c>
      <c r="D24" s="102"/>
      <c r="E24" s="31"/>
      <c r="F24" s="32">
        <f>F13+F23</f>
        <v>1125</v>
      </c>
      <c r="G24" s="32">
        <f t="shared" ref="G24:J24" si="4">G13+G23</f>
        <v>51.51</v>
      </c>
      <c r="H24" s="32">
        <f t="shared" si="4"/>
        <v>58.65</v>
      </c>
      <c r="I24" s="32">
        <f t="shared" si="4"/>
        <v>158.45999999999998</v>
      </c>
      <c r="J24" s="32">
        <f t="shared" si="4"/>
        <v>1386.5600000000002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53</v>
      </c>
      <c r="F25" s="39">
        <v>100</v>
      </c>
      <c r="G25" s="39">
        <v>16.27</v>
      </c>
      <c r="H25" s="39">
        <v>8.74</v>
      </c>
      <c r="I25" s="39">
        <v>24.86</v>
      </c>
      <c r="J25" s="39">
        <v>243.18</v>
      </c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6.5" thickBot="1" x14ac:dyDescent="0.3">
      <c r="A27" s="14"/>
      <c r="B27" s="15"/>
      <c r="C27" s="11"/>
      <c r="D27" s="7" t="s">
        <v>22</v>
      </c>
      <c r="E27" s="49" t="s">
        <v>52</v>
      </c>
      <c r="F27" s="52">
        <v>200</v>
      </c>
      <c r="G27" s="53">
        <v>3.78</v>
      </c>
      <c r="H27" s="53">
        <v>0.67</v>
      </c>
      <c r="I27" s="53">
        <v>26</v>
      </c>
      <c r="J27" s="52">
        <v>125.15</v>
      </c>
      <c r="K27" s="43"/>
      <c r="L27" s="42"/>
    </row>
    <row r="28" spans="1:12" ht="15.75" thickBot="1" x14ac:dyDescent="0.3">
      <c r="A28" s="14"/>
      <c r="B28" s="15"/>
      <c r="C28" s="11"/>
      <c r="D28" s="7" t="s">
        <v>23</v>
      </c>
      <c r="E28" s="49" t="s">
        <v>51</v>
      </c>
      <c r="F28" s="52">
        <v>100</v>
      </c>
      <c r="G28" s="53">
        <v>1.1299999999999999</v>
      </c>
      <c r="H28" s="53">
        <v>0.38</v>
      </c>
      <c r="I28" s="53">
        <v>15.75</v>
      </c>
      <c r="J28" s="52">
        <v>70.94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21.18</v>
      </c>
      <c r="H32" s="19">
        <f t="shared" ref="H32" si="7">SUM(H25:H31)</f>
        <v>9.7900000000000009</v>
      </c>
      <c r="I32" s="19">
        <f t="shared" ref="I32" si="8">SUM(I25:I31)</f>
        <v>66.61</v>
      </c>
      <c r="J32" s="19">
        <f t="shared" ref="J32:L32" si="9">SUM(J25:J31)</f>
        <v>439.27000000000004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54</v>
      </c>
      <c r="F33" s="52">
        <v>60</v>
      </c>
      <c r="G33" s="53">
        <v>0.85</v>
      </c>
      <c r="H33" s="53">
        <v>6.65</v>
      </c>
      <c r="I33" s="53">
        <v>5</v>
      </c>
      <c r="J33" s="52">
        <v>83.25</v>
      </c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49" t="s">
        <v>55</v>
      </c>
      <c r="F34" s="52">
        <v>200</v>
      </c>
      <c r="G34" s="53">
        <v>2.35</v>
      </c>
      <c r="H34" s="53">
        <v>2.8</v>
      </c>
      <c r="I34" s="53">
        <v>16.45</v>
      </c>
      <c r="J34" s="52">
        <v>100.4</v>
      </c>
      <c r="K34" s="43"/>
      <c r="L34" s="42"/>
    </row>
    <row r="35" spans="1:12" ht="15.75" thickBot="1" x14ac:dyDescent="0.3">
      <c r="A35" s="14"/>
      <c r="B35" s="15"/>
      <c r="C35" s="11"/>
      <c r="E35" s="41"/>
      <c r="F35" s="52">
        <v>30</v>
      </c>
      <c r="G35" s="53">
        <v>5.0999999999999996</v>
      </c>
      <c r="H35" s="53">
        <v>2.5</v>
      </c>
      <c r="I35" s="53">
        <v>0.41</v>
      </c>
      <c r="J35" s="52">
        <v>44.54</v>
      </c>
      <c r="K35" s="43"/>
      <c r="L35" s="42"/>
    </row>
    <row r="36" spans="1:12" ht="15.75" thickBot="1" x14ac:dyDescent="0.3">
      <c r="A36" s="14"/>
      <c r="B36" s="15"/>
      <c r="C36" s="11"/>
      <c r="D36" s="7" t="s">
        <v>28</v>
      </c>
      <c r="E36" s="49" t="s">
        <v>56</v>
      </c>
      <c r="F36" s="52">
        <v>200</v>
      </c>
      <c r="G36" s="53">
        <v>30.9</v>
      </c>
      <c r="H36" s="53">
        <v>28.9</v>
      </c>
      <c r="I36" s="53">
        <v>82.16</v>
      </c>
      <c r="J36" s="52">
        <v>712.34</v>
      </c>
      <c r="K36" s="43"/>
      <c r="L36" s="42"/>
    </row>
    <row r="37" spans="1:12" ht="15.75" thickBot="1" x14ac:dyDescent="0.3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.75" thickBot="1" x14ac:dyDescent="0.3">
      <c r="A38" s="14"/>
      <c r="B38" s="15"/>
      <c r="C38" s="11"/>
      <c r="D38" s="7" t="s">
        <v>30</v>
      </c>
      <c r="E38" s="67" t="s">
        <v>57</v>
      </c>
      <c r="F38" s="52">
        <v>180</v>
      </c>
      <c r="G38" s="53">
        <v>0.16</v>
      </c>
      <c r="H38" s="53">
        <v>0.16</v>
      </c>
      <c r="I38" s="53">
        <v>23.88</v>
      </c>
      <c r="J38" s="52">
        <v>97.6</v>
      </c>
      <c r="K38" s="43"/>
      <c r="L38" s="42"/>
    </row>
    <row r="39" spans="1:12" ht="15.75" thickBot="1" x14ac:dyDescent="0.3">
      <c r="A39" s="14"/>
      <c r="B39" s="15"/>
      <c r="C39" s="11"/>
      <c r="D39" s="7" t="s">
        <v>31</v>
      </c>
      <c r="E39" s="59" t="s">
        <v>50</v>
      </c>
      <c r="F39" s="49">
        <v>25</v>
      </c>
      <c r="G39" s="80">
        <v>1.98</v>
      </c>
      <c r="H39" s="82">
        <v>0.36</v>
      </c>
      <c r="I39" s="82">
        <v>10.199999999999999</v>
      </c>
      <c r="J39" s="84">
        <v>51.96</v>
      </c>
      <c r="K39" s="43"/>
      <c r="L39" s="42"/>
    </row>
    <row r="40" spans="1:12" ht="15.75" thickBot="1" x14ac:dyDescent="0.3">
      <c r="A40" s="14"/>
      <c r="B40" s="15"/>
      <c r="C40" s="11"/>
      <c r="D40" s="7" t="s">
        <v>32</v>
      </c>
      <c r="E40" s="49" t="s">
        <v>49</v>
      </c>
      <c r="F40" s="49">
        <v>25</v>
      </c>
      <c r="G40" s="81"/>
      <c r="H40" s="83"/>
      <c r="I40" s="83"/>
      <c r="J40" s="85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41.339999999999996</v>
      </c>
      <c r="H42" s="19">
        <f t="shared" ref="H42" si="11">SUM(H33:H41)</f>
        <v>41.36999999999999</v>
      </c>
      <c r="I42" s="19">
        <f t="shared" ref="I42" si="12">SUM(I33:I41)</f>
        <v>138.1</v>
      </c>
      <c r="J42" s="19">
        <f t="shared" ref="J42:L42" si="13">SUM(J33:J41)</f>
        <v>1090.0899999999999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1" t="s">
        <v>4</v>
      </c>
      <c r="D43" s="102"/>
      <c r="E43" s="31"/>
      <c r="F43" s="32">
        <f>F32+F42</f>
        <v>1120</v>
      </c>
      <c r="G43" s="32">
        <f t="shared" ref="G43" si="14">G32+G42</f>
        <v>62.519999999999996</v>
      </c>
      <c r="H43" s="32">
        <f t="shared" ref="H43" si="15">H32+H42</f>
        <v>51.159999999999989</v>
      </c>
      <c r="I43" s="32">
        <f t="shared" ref="I43" si="16">I32+I42</f>
        <v>204.70999999999998</v>
      </c>
      <c r="J43" s="32">
        <f t="shared" ref="J43:L43" si="17">J32+J42</f>
        <v>1529.36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58</v>
      </c>
      <c r="F44" s="52">
        <v>200</v>
      </c>
      <c r="G44" s="53">
        <v>5.42</v>
      </c>
      <c r="H44" s="53">
        <v>9.9</v>
      </c>
      <c r="I44" s="53">
        <v>1.1000000000000001</v>
      </c>
      <c r="J44" s="52">
        <v>115.18</v>
      </c>
      <c r="K44" s="40"/>
      <c r="L44" s="39"/>
    </row>
    <row r="45" spans="1:12" ht="15.75" thickBot="1" x14ac:dyDescent="0.3">
      <c r="A45" s="23"/>
      <c r="B45" s="15"/>
      <c r="C45" s="11"/>
      <c r="D45" s="6"/>
      <c r="E45" s="41"/>
      <c r="F45" s="52">
        <v>70</v>
      </c>
      <c r="G45" s="53">
        <v>0.4</v>
      </c>
      <c r="H45" s="53">
        <v>0.05</v>
      </c>
      <c r="I45" s="53">
        <v>1.25</v>
      </c>
      <c r="J45" s="52">
        <v>7.05</v>
      </c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67" t="s">
        <v>42</v>
      </c>
      <c r="F46" s="52">
        <v>200</v>
      </c>
      <c r="G46" s="53">
        <v>0.53</v>
      </c>
      <c r="H46" s="53">
        <v>0</v>
      </c>
      <c r="I46" s="53">
        <v>9.8699999999999992</v>
      </c>
      <c r="J46" s="52">
        <v>41.6</v>
      </c>
      <c r="K46" s="43"/>
      <c r="L46" s="42"/>
    </row>
    <row r="47" spans="1:12" ht="15.75" thickBot="1" x14ac:dyDescent="0.3">
      <c r="A47" s="23"/>
      <c r="B47" s="15"/>
      <c r="C47" s="11"/>
      <c r="D47" s="7" t="s">
        <v>23</v>
      </c>
      <c r="E47" s="68" t="s">
        <v>50</v>
      </c>
      <c r="F47" s="52">
        <v>30</v>
      </c>
      <c r="G47" s="53">
        <v>3.95</v>
      </c>
      <c r="H47" s="53">
        <v>0.5</v>
      </c>
      <c r="I47" s="53">
        <v>24.2</v>
      </c>
      <c r="J47" s="52">
        <v>117.1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10.3</v>
      </c>
      <c r="H51" s="19">
        <f t="shared" ref="H51" si="19">SUM(H44:H50)</f>
        <v>10.450000000000001</v>
      </c>
      <c r="I51" s="19">
        <f t="shared" ref="I51" si="20">SUM(I44:I50)</f>
        <v>36.42</v>
      </c>
      <c r="J51" s="19">
        <f t="shared" ref="J51:L51" si="21">SUM(J44:J50)</f>
        <v>280.93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59</v>
      </c>
      <c r="F52" s="70">
        <v>60</v>
      </c>
      <c r="G52" s="54">
        <v>0.86</v>
      </c>
      <c r="H52" s="54">
        <v>3.65</v>
      </c>
      <c r="I52" s="54">
        <v>5</v>
      </c>
      <c r="J52" s="70">
        <v>56.29</v>
      </c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69" t="s">
        <v>60</v>
      </c>
      <c r="F53" s="70">
        <v>200</v>
      </c>
      <c r="G53" s="71">
        <v>1.76</v>
      </c>
      <c r="H53" s="72">
        <v>4.16</v>
      </c>
      <c r="I53" s="72">
        <v>12.46</v>
      </c>
      <c r="J53" s="72">
        <v>94.32</v>
      </c>
      <c r="K53" s="43"/>
      <c r="L53" s="42"/>
    </row>
    <row r="54" spans="1:12" ht="15.75" thickBot="1" x14ac:dyDescent="0.3">
      <c r="A54" s="23"/>
      <c r="B54" s="15"/>
      <c r="C54" s="11"/>
      <c r="D54" s="7" t="s">
        <v>28</v>
      </c>
      <c r="E54" s="73" t="s">
        <v>61</v>
      </c>
      <c r="F54" s="70">
        <v>90</v>
      </c>
      <c r="G54" s="54">
        <v>7.81</v>
      </c>
      <c r="H54" s="54">
        <v>11.75</v>
      </c>
      <c r="I54" s="54">
        <v>1.44</v>
      </c>
      <c r="J54" s="70">
        <v>142.75</v>
      </c>
      <c r="K54" s="43"/>
      <c r="L54" s="42"/>
    </row>
    <row r="55" spans="1:12" ht="15.75" thickBot="1" x14ac:dyDescent="0.3">
      <c r="A55" s="23"/>
      <c r="B55" s="15"/>
      <c r="C55" s="11"/>
      <c r="D55" s="7" t="s">
        <v>29</v>
      </c>
      <c r="E55" s="69" t="s">
        <v>62</v>
      </c>
      <c r="F55" s="70">
        <v>150</v>
      </c>
      <c r="G55" s="54">
        <v>3.08</v>
      </c>
      <c r="H55" s="54">
        <v>2.33</v>
      </c>
      <c r="I55" s="54">
        <v>19.13</v>
      </c>
      <c r="J55" s="70">
        <v>109.81</v>
      </c>
      <c r="K55" s="43"/>
      <c r="L55" s="42"/>
    </row>
    <row r="56" spans="1:12" ht="15.75" thickBot="1" x14ac:dyDescent="0.3">
      <c r="A56" s="23"/>
      <c r="B56" s="15"/>
      <c r="C56" s="11"/>
      <c r="D56" s="7" t="s">
        <v>30</v>
      </c>
      <c r="E56" s="74" t="s">
        <v>63</v>
      </c>
      <c r="F56" s="70">
        <v>180</v>
      </c>
      <c r="G56" s="54">
        <v>0.33</v>
      </c>
      <c r="H56" s="54">
        <v>0.2</v>
      </c>
      <c r="I56" s="54">
        <v>21.87</v>
      </c>
      <c r="J56" s="70">
        <v>90.6</v>
      </c>
      <c r="K56" s="43"/>
      <c r="L56" s="42"/>
    </row>
    <row r="57" spans="1:12" ht="15.75" thickBot="1" x14ac:dyDescent="0.3">
      <c r="A57" s="23"/>
      <c r="B57" s="15"/>
      <c r="C57" s="11"/>
      <c r="D57" s="7" t="s">
        <v>31</v>
      </c>
      <c r="E57" s="59" t="s">
        <v>50</v>
      </c>
      <c r="F57" s="49">
        <v>25</v>
      </c>
      <c r="G57" s="80">
        <v>1.98</v>
      </c>
      <c r="H57" s="82">
        <v>0.36</v>
      </c>
      <c r="I57" s="82">
        <v>10.199999999999999</v>
      </c>
      <c r="J57" s="84">
        <v>51.96</v>
      </c>
      <c r="K57" s="43"/>
      <c r="L57" s="42"/>
    </row>
    <row r="58" spans="1:12" ht="15.75" thickBot="1" x14ac:dyDescent="0.3">
      <c r="A58" s="23"/>
      <c r="B58" s="15"/>
      <c r="C58" s="11"/>
      <c r="D58" s="7" t="s">
        <v>32</v>
      </c>
      <c r="E58" s="49" t="s">
        <v>49</v>
      </c>
      <c r="F58" s="49">
        <v>25</v>
      </c>
      <c r="G58" s="81"/>
      <c r="H58" s="83"/>
      <c r="I58" s="83"/>
      <c r="J58" s="85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15.82</v>
      </c>
      <c r="H61" s="19">
        <f t="shared" ref="H61" si="23">SUM(H52:H60)</f>
        <v>22.45</v>
      </c>
      <c r="I61" s="19">
        <f t="shared" ref="I61" si="24">SUM(I52:I60)</f>
        <v>70.100000000000009</v>
      </c>
      <c r="J61" s="19">
        <f t="shared" ref="J61:L61" si="25">SUM(J52:J60)</f>
        <v>545.73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1" t="s">
        <v>4</v>
      </c>
      <c r="D62" s="102"/>
      <c r="E62" s="31"/>
      <c r="F62" s="32">
        <f>F51+F61</f>
        <v>1230</v>
      </c>
      <c r="G62" s="32">
        <f t="shared" ref="G62" si="26">G51+G61</f>
        <v>26.12</v>
      </c>
      <c r="H62" s="32">
        <f t="shared" ref="H62" si="27">H51+H61</f>
        <v>32.9</v>
      </c>
      <c r="I62" s="32">
        <f t="shared" ref="I62" si="28">I51+I61</f>
        <v>106.52000000000001</v>
      </c>
      <c r="J62" s="32">
        <f t="shared" ref="J62:L62" si="29">J51+J61</f>
        <v>826.66000000000008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97" t="s">
        <v>65</v>
      </c>
      <c r="F63" s="52">
        <v>150</v>
      </c>
      <c r="G63" s="86">
        <v>7.54</v>
      </c>
      <c r="H63" s="86">
        <v>9.33</v>
      </c>
      <c r="I63" s="86">
        <v>12.76</v>
      </c>
      <c r="J63" s="88">
        <v>165.17</v>
      </c>
      <c r="K63" s="40"/>
      <c r="L63" s="39"/>
    </row>
    <row r="64" spans="1:12" ht="15.75" thickBot="1" x14ac:dyDescent="0.3">
      <c r="A64" s="23"/>
      <c r="B64" s="15"/>
      <c r="C64" s="11"/>
      <c r="D64" s="6"/>
      <c r="E64" s="89"/>
      <c r="F64" s="49">
        <v>50</v>
      </c>
      <c r="G64" s="87"/>
      <c r="H64" s="87"/>
      <c r="I64" s="87"/>
      <c r="J64" s="89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67" t="s">
        <v>66</v>
      </c>
      <c r="F65" s="52">
        <v>200</v>
      </c>
      <c r="G65" s="53">
        <v>3.6</v>
      </c>
      <c r="H65" s="53">
        <v>2.67</v>
      </c>
      <c r="I65" s="53">
        <v>29.2</v>
      </c>
      <c r="J65" s="52">
        <v>155.22999999999999</v>
      </c>
      <c r="K65" s="43"/>
      <c r="L65" s="42"/>
    </row>
    <row r="66" spans="1:12" ht="15.75" thickBot="1" x14ac:dyDescent="0.3">
      <c r="A66" s="23"/>
      <c r="B66" s="15"/>
      <c r="C66" s="11"/>
      <c r="D66" s="7" t="s">
        <v>23</v>
      </c>
      <c r="E66" s="97" t="s">
        <v>67</v>
      </c>
      <c r="F66" s="52">
        <v>30</v>
      </c>
      <c r="G66" s="76">
        <v>3.9</v>
      </c>
      <c r="H66" s="76">
        <v>5.6</v>
      </c>
      <c r="I66" s="76">
        <v>9.75</v>
      </c>
      <c r="J66" s="77">
        <v>105</v>
      </c>
      <c r="K66" s="43"/>
      <c r="L66" s="42"/>
    </row>
    <row r="67" spans="1:12" ht="15" x14ac:dyDescent="0.25">
      <c r="A67" s="23"/>
      <c r="B67" s="15"/>
      <c r="C67" s="11"/>
      <c r="E67" s="89"/>
      <c r="F67" s="49">
        <v>20</v>
      </c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24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15.040000000000001</v>
      </c>
      <c r="H70" s="19">
        <f t="shared" ref="H70" si="31">SUM(H63:H69)</f>
        <v>17.600000000000001</v>
      </c>
      <c r="I70" s="19">
        <f t="shared" ref="I70" si="32">SUM(I63:I69)</f>
        <v>51.71</v>
      </c>
      <c r="J70" s="19">
        <f t="shared" ref="J70:L70" si="33">SUM(J63:J69)</f>
        <v>425.4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3"/>
      <c r="B72" s="15"/>
      <c r="C72" s="11"/>
      <c r="D72" s="7" t="s">
        <v>27</v>
      </c>
      <c r="E72" s="49" t="s">
        <v>68</v>
      </c>
      <c r="F72" s="56">
        <v>200</v>
      </c>
      <c r="G72" s="57">
        <v>1.08</v>
      </c>
      <c r="H72" s="57">
        <v>3.09</v>
      </c>
      <c r="I72" s="57">
        <v>6.75</v>
      </c>
      <c r="J72" s="56">
        <v>59.13</v>
      </c>
      <c r="K72" s="43"/>
      <c r="L72" s="42"/>
    </row>
    <row r="73" spans="1:12" ht="15.75" thickBot="1" x14ac:dyDescent="0.3">
      <c r="A73" s="23"/>
      <c r="B73" s="15"/>
      <c r="C73" s="11"/>
      <c r="D73" s="7" t="s">
        <v>28</v>
      </c>
      <c r="E73" s="61" t="s">
        <v>69</v>
      </c>
      <c r="F73" s="52">
        <v>90</v>
      </c>
      <c r="G73" s="53">
        <v>4.3</v>
      </c>
      <c r="H73" s="53">
        <v>4.5999999999999996</v>
      </c>
      <c r="I73" s="53">
        <v>5</v>
      </c>
      <c r="J73" s="56">
        <v>78.599999999999994</v>
      </c>
      <c r="K73" s="43"/>
      <c r="L73" s="42"/>
    </row>
    <row r="74" spans="1:12" ht="15.75" thickBot="1" x14ac:dyDescent="0.3">
      <c r="A74" s="23"/>
      <c r="B74" s="15"/>
      <c r="C74" s="11"/>
      <c r="E74" s="65" t="s">
        <v>70</v>
      </c>
      <c r="F74" s="52">
        <v>50</v>
      </c>
      <c r="G74" s="53">
        <v>1.34</v>
      </c>
      <c r="H74" s="53">
        <v>4.5999999999999996</v>
      </c>
      <c r="I74" s="53">
        <v>4.9400000000000004</v>
      </c>
      <c r="J74" s="56">
        <v>66.52</v>
      </c>
      <c r="K74" s="43"/>
      <c r="L74" s="42"/>
    </row>
    <row r="75" spans="1:12" ht="15.75" thickBot="1" x14ac:dyDescent="0.3">
      <c r="A75" s="23"/>
      <c r="B75" s="15"/>
      <c r="C75" s="11"/>
      <c r="D75" s="7" t="s">
        <v>29</v>
      </c>
      <c r="E75" s="67" t="s">
        <v>71</v>
      </c>
      <c r="F75" s="52">
        <v>150</v>
      </c>
      <c r="G75" s="52">
        <v>5.0999999999999996</v>
      </c>
      <c r="H75" s="53">
        <v>7.5</v>
      </c>
      <c r="I75" s="53">
        <v>28.5</v>
      </c>
      <c r="J75" s="52">
        <v>201.9</v>
      </c>
      <c r="K75" s="43"/>
      <c r="L75" s="42"/>
    </row>
    <row r="76" spans="1:12" ht="15.75" thickBot="1" x14ac:dyDescent="0.3">
      <c r="A76" s="23"/>
      <c r="B76" s="15"/>
      <c r="C76" s="11"/>
      <c r="D76" s="7" t="s">
        <v>30</v>
      </c>
      <c r="E76" s="68" t="s">
        <v>72</v>
      </c>
      <c r="F76" s="52">
        <v>180</v>
      </c>
      <c r="G76" s="53">
        <v>0</v>
      </c>
      <c r="H76" s="53">
        <v>0</v>
      </c>
      <c r="I76" s="53">
        <v>22.2</v>
      </c>
      <c r="J76" s="52">
        <v>88.8</v>
      </c>
      <c r="K76" s="43"/>
      <c r="L76" s="42"/>
    </row>
    <row r="77" spans="1:12" ht="15.75" thickBot="1" x14ac:dyDescent="0.3">
      <c r="A77" s="23"/>
      <c r="B77" s="15"/>
      <c r="C77" s="11"/>
      <c r="D77" s="7" t="s">
        <v>31</v>
      </c>
      <c r="E77" s="59" t="s">
        <v>50</v>
      </c>
      <c r="F77" s="49">
        <v>25</v>
      </c>
      <c r="G77" s="80">
        <v>1.98</v>
      </c>
      <c r="H77" s="82">
        <v>0.36</v>
      </c>
      <c r="I77" s="82">
        <v>10.199999999999999</v>
      </c>
      <c r="J77" s="84">
        <v>51.96</v>
      </c>
      <c r="K77" s="43"/>
      <c r="L77" s="42"/>
    </row>
    <row r="78" spans="1:12" ht="15.75" thickBot="1" x14ac:dyDescent="0.3">
      <c r="A78" s="23"/>
      <c r="B78" s="15"/>
      <c r="C78" s="11"/>
      <c r="D78" s="7" t="s">
        <v>32</v>
      </c>
      <c r="E78" s="49" t="s">
        <v>49</v>
      </c>
      <c r="F78" s="49">
        <v>25</v>
      </c>
      <c r="G78" s="81"/>
      <c r="H78" s="83"/>
      <c r="I78" s="83"/>
      <c r="J78" s="85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13.8</v>
      </c>
      <c r="H80" s="19">
        <f t="shared" ref="H80" si="35">SUM(H71:H79)</f>
        <v>20.149999999999999</v>
      </c>
      <c r="I80" s="19">
        <f t="shared" ref="I80" si="36">SUM(I71:I79)</f>
        <v>77.59</v>
      </c>
      <c r="J80" s="19">
        <f t="shared" ref="J80:L80" si="37">SUM(J71:J79)</f>
        <v>546.91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1" t="s">
        <v>4</v>
      </c>
      <c r="D81" s="102"/>
      <c r="E81" s="31"/>
      <c r="F81" s="32">
        <f>F70+F80</f>
        <v>1170</v>
      </c>
      <c r="G81" s="32">
        <f t="shared" ref="G81" si="38">G70+G80</f>
        <v>28.840000000000003</v>
      </c>
      <c r="H81" s="32">
        <f t="shared" ref="H81" si="39">H70+H80</f>
        <v>37.75</v>
      </c>
      <c r="I81" s="32">
        <f t="shared" ref="I81" si="40">I70+I80</f>
        <v>129.30000000000001</v>
      </c>
      <c r="J81" s="32">
        <f t="shared" ref="J81:L81" si="41">J70+J80</f>
        <v>972.31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73</v>
      </c>
      <c r="F82" s="52">
        <v>150</v>
      </c>
      <c r="G82" s="82">
        <v>8.31</v>
      </c>
      <c r="H82" s="82">
        <v>13.1</v>
      </c>
      <c r="I82" s="82">
        <v>37.6</v>
      </c>
      <c r="J82" s="90">
        <v>301.54000000000002</v>
      </c>
      <c r="K82" s="64"/>
      <c r="L82" s="39"/>
    </row>
    <row r="83" spans="1:12" ht="15.75" thickBot="1" x14ac:dyDescent="0.3">
      <c r="A83" s="23"/>
      <c r="B83" s="15"/>
      <c r="C83" s="11"/>
      <c r="D83" s="6"/>
      <c r="E83" s="41"/>
      <c r="F83" s="52">
        <v>10</v>
      </c>
      <c r="G83" s="94"/>
      <c r="H83" s="94"/>
      <c r="I83" s="94"/>
      <c r="J83" s="91"/>
      <c r="K83" s="64"/>
      <c r="L83" s="42"/>
    </row>
    <row r="84" spans="1:12" ht="15.75" thickBot="1" x14ac:dyDescent="0.3">
      <c r="A84" s="23"/>
      <c r="B84" s="15"/>
      <c r="C84" s="11"/>
      <c r="D84" s="7" t="s">
        <v>22</v>
      </c>
      <c r="E84" s="49" t="s">
        <v>74</v>
      </c>
      <c r="F84" s="52">
        <v>200</v>
      </c>
      <c r="G84" s="53">
        <v>0.53</v>
      </c>
      <c r="H84" s="53">
        <v>0</v>
      </c>
      <c r="I84" s="53">
        <v>9.8699999999999992</v>
      </c>
      <c r="J84" s="52">
        <v>41.6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360</v>
      </c>
      <c r="G89" s="19">
        <f t="shared" ref="G89" si="42">SUM(G82:G88)</f>
        <v>8.84</v>
      </c>
      <c r="H89" s="19">
        <f t="shared" ref="H89" si="43">SUM(H82:H88)</f>
        <v>13.1</v>
      </c>
      <c r="I89" s="19">
        <f t="shared" ref="I89" si="44">SUM(I82:I88)</f>
        <v>47.47</v>
      </c>
      <c r="J89" s="19">
        <f t="shared" ref="J89:L89" si="45">SUM(J82:J88)</f>
        <v>343.14000000000004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8" t="s">
        <v>75</v>
      </c>
      <c r="F90" s="52">
        <v>60</v>
      </c>
      <c r="G90" s="53">
        <v>0.85</v>
      </c>
      <c r="H90" s="53">
        <v>3.05</v>
      </c>
      <c r="I90" s="53">
        <v>5.41</v>
      </c>
      <c r="J90" s="52">
        <v>52.49</v>
      </c>
      <c r="K90" s="43"/>
      <c r="L90" s="42"/>
    </row>
    <row r="91" spans="1:12" ht="15.75" thickBot="1" x14ac:dyDescent="0.3">
      <c r="A91" s="23"/>
      <c r="B91" s="15"/>
      <c r="C91" s="11"/>
      <c r="D91" s="7" t="s">
        <v>27</v>
      </c>
      <c r="E91" s="49" t="s">
        <v>76</v>
      </c>
      <c r="F91" s="52">
        <v>200</v>
      </c>
      <c r="G91" s="53">
        <v>5</v>
      </c>
      <c r="H91" s="53">
        <v>3</v>
      </c>
      <c r="I91" s="53">
        <v>6</v>
      </c>
      <c r="J91" s="52">
        <v>71</v>
      </c>
      <c r="K91" s="43"/>
      <c r="L91" s="42"/>
    </row>
    <row r="92" spans="1:12" ht="15.75" thickBot="1" x14ac:dyDescent="0.3">
      <c r="A92" s="23"/>
      <c r="B92" s="15"/>
      <c r="C92" s="11"/>
      <c r="D92" s="7" t="s">
        <v>28</v>
      </c>
      <c r="E92" s="95" t="s">
        <v>77</v>
      </c>
      <c r="F92" s="52">
        <v>90</v>
      </c>
      <c r="G92" s="53">
        <v>15</v>
      </c>
      <c r="H92" s="53">
        <v>15.39</v>
      </c>
      <c r="I92" s="53">
        <v>11</v>
      </c>
      <c r="J92" s="52">
        <v>242.51</v>
      </c>
      <c r="K92" s="43"/>
      <c r="L92" s="42"/>
    </row>
    <row r="93" spans="1:12" ht="15.75" thickBot="1" x14ac:dyDescent="0.3">
      <c r="A93" s="23"/>
      <c r="B93" s="15"/>
      <c r="C93" s="11"/>
      <c r="D93" s="7" t="s">
        <v>29</v>
      </c>
      <c r="E93" s="96"/>
      <c r="F93" s="52">
        <v>150</v>
      </c>
      <c r="G93" s="53">
        <v>3.67</v>
      </c>
      <c r="H93" s="53">
        <v>5.42</v>
      </c>
      <c r="I93" s="53">
        <v>36.67</v>
      </c>
      <c r="J93" s="52">
        <v>210.14</v>
      </c>
      <c r="K93" s="43"/>
      <c r="L93" s="42"/>
    </row>
    <row r="94" spans="1:12" ht="15.75" thickBot="1" x14ac:dyDescent="0.3">
      <c r="A94" s="23"/>
      <c r="B94" s="15"/>
      <c r="C94" s="11"/>
      <c r="D94" s="7" t="s">
        <v>30</v>
      </c>
      <c r="E94" s="67" t="s">
        <v>78</v>
      </c>
      <c r="F94" s="52">
        <v>180</v>
      </c>
      <c r="G94" s="53">
        <v>0.53</v>
      </c>
      <c r="H94" s="53">
        <v>0</v>
      </c>
      <c r="I94" s="53">
        <v>9.8699999999999992</v>
      </c>
      <c r="J94" s="52">
        <v>41.6</v>
      </c>
      <c r="K94" s="43"/>
      <c r="L94" s="42"/>
    </row>
    <row r="95" spans="1:12" ht="15.75" thickBot="1" x14ac:dyDescent="0.3">
      <c r="A95" s="23"/>
      <c r="B95" s="15"/>
      <c r="C95" s="11"/>
      <c r="D95" s="7" t="s">
        <v>31</v>
      </c>
      <c r="E95" s="59" t="s">
        <v>50</v>
      </c>
      <c r="F95" s="49">
        <v>25</v>
      </c>
      <c r="G95" s="80">
        <v>1.98</v>
      </c>
      <c r="H95" s="82">
        <v>0.36</v>
      </c>
      <c r="I95" s="82">
        <v>10.199999999999999</v>
      </c>
      <c r="J95" s="84">
        <v>51.96</v>
      </c>
      <c r="K95" s="43"/>
      <c r="L95" s="42"/>
    </row>
    <row r="96" spans="1:12" ht="15.75" thickBot="1" x14ac:dyDescent="0.3">
      <c r="A96" s="23"/>
      <c r="B96" s="15"/>
      <c r="C96" s="11"/>
      <c r="D96" s="7" t="s">
        <v>32</v>
      </c>
      <c r="E96" s="49" t="s">
        <v>49</v>
      </c>
      <c r="F96" s="49">
        <v>25</v>
      </c>
      <c r="G96" s="81"/>
      <c r="H96" s="83"/>
      <c r="I96" s="83"/>
      <c r="J96" s="85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27.030000000000005</v>
      </c>
      <c r="H99" s="19">
        <f t="shared" ref="H99" si="47">SUM(H90:H98)</f>
        <v>27.22</v>
      </c>
      <c r="I99" s="19">
        <f t="shared" ref="I99" si="48">SUM(I90:I98)</f>
        <v>79.150000000000006</v>
      </c>
      <c r="J99" s="19">
        <f t="shared" ref="J99:L99" si="49">SUM(J90:J98)</f>
        <v>669.7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1" t="s">
        <v>4</v>
      </c>
      <c r="D100" s="102"/>
      <c r="E100" s="31"/>
      <c r="F100" s="32">
        <f>F89+F99</f>
        <v>1090</v>
      </c>
      <c r="G100" s="32">
        <f t="shared" ref="G100" si="50">G89+G99</f>
        <v>35.870000000000005</v>
      </c>
      <c r="H100" s="32">
        <f t="shared" ref="H100" si="51">H89+H99</f>
        <v>40.32</v>
      </c>
      <c r="I100" s="32">
        <f t="shared" ref="I100" si="52">I89+I99</f>
        <v>126.62</v>
      </c>
      <c r="J100" s="32">
        <f t="shared" ref="J100:L100" si="53">J89+J99</f>
        <v>1012.8400000000001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79</v>
      </c>
      <c r="F101" s="52">
        <v>150</v>
      </c>
      <c r="G101" s="53">
        <v>4.5</v>
      </c>
      <c r="H101" s="53">
        <v>8.1300000000000008</v>
      </c>
      <c r="I101" s="53">
        <v>32.17</v>
      </c>
      <c r="J101" s="52">
        <v>219.85</v>
      </c>
      <c r="K101" s="40"/>
      <c r="L101" s="39"/>
    </row>
    <row r="102" spans="1:12" ht="15.75" thickBot="1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67" t="s">
        <v>80</v>
      </c>
      <c r="F103" s="52">
        <v>200</v>
      </c>
      <c r="G103" s="53">
        <v>0.53</v>
      </c>
      <c r="H103" s="53">
        <v>0</v>
      </c>
      <c r="I103" s="53">
        <v>9.8699999999999992</v>
      </c>
      <c r="J103" s="52">
        <v>41.6</v>
      </c>
      <c r="K103" s="43"/>
      <c r="L103" s="42"/>
    </row>
    <row r="104" spans="1:12" ht="15.75" thickBot="1" x14ac:dyDescent="0.3">
      <c r="A104" s="23"/>
      <c r="B104" s="15"/>
      <c r="C104" s="11"/>
      <c r="D104" s="7" t="s">
        <v>23</v>
      </c>
      <c r="E104" s="97" t="s">
        <v>67</v>
      </c>
      <c r="F104" s="52">
        <v>30</v>
      </c>
      <c r="G104" s="92">
        <v>5.8</v>
      </c>
      <c r="H104" s="92">
        <v>8.3000000000000007</v>
      </c>
      <c r="I104" s="92">
        <v>14.5</v>
      </c>
      <c r="J104" s="93">
        <v>155.9</v>
      </c>
      <c r="K104" s="43"/>
      <c r="L104" s="42"/>
    </row>
    <row r="105" spans="1:12" ht="15.75" thickBot="1" x14ac:dyDescent="0.3">
      <c r="A105" s="23"/>
      <c r="B105" s="15"/>
      <c r="C105" s="11"/>
      <c r="E105" s="89"/>
      <c r="F105" s="49">
        <v>20</v>
      </c>
      <c r="G105" s="87"/>
      <c r="H105" s="87"/>
      <c r="I105" s="87"/>
      <c r="J105" s="89"/>
      <c r="K105" s="43"/>
      <c r="L105" s="42"/>
    </row>
    <row r="106" spans="1:12" ht="15.75" thickBot="1" x14ac:dyDescent="0.3">
      <c r="A106" s="23"/>
      <c r="B106" s="15"/>
      <c r="C106" s="11"/>
      <c r="E106" s="67" t="s">
        <v>81</v>
      </c>
      <c r="F106" s="52">
        <v>100</v>
      </c>
      <c r="G106" s="53">
        <v>1.1299999999999999</v>
      </c>
      <c r="H106" s="53">
        <v>0.38</v>
      </c>
      <c r="I106" s="53">
        <v>15.75</v>
      </c>
      <c r="J106" s="52">
        <v>70.94</v>
      </c>
      <c r="K106" s="43"/>
      <c r="L106" s="42"/>
    </row>
    <row r="107" spans="1:12" ht="15" x14ac:dyDescent="0.25">
      <c r="A107" s="23"/>
      <c r="B107" s="15"/>
      <c r="C107" s="11"/>
      <c r="D107" s="7" t="s">
        <v>24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11.96</v>
      </c>
      <c r="H108" s="19">
        <f t="shared" si="54"/>
        <v>16.809999999999999</v>
      </c>
      <c r="I108" s="19">
        <f t="shared" si="54"/>
        <v>72.289999999999992</v>
      </c>
      <c r="J108" s="19">
        <f t="shared" si="54"/>
        <v>488.29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67" t="s">
        <v>82</v>
      </c>
      <c r="F110" s="52">
        <v>200</v>
      </c>
      <c r="G110" s="53">
        <v>1.78</v>
      </c>
      <c r="H110" s="53">
        <v>4.9000000000000004</v>
      </c>
      <c r="I110" s="53">
        <v>6.13</v>
      </c>
      <c r="J110" s="52">
        <v>75.739999999999995</v>
      </c>
      <c r="K110" s="43"/>
      <c r="L110" s="42"/>
    </row>
    <row r="111" spans="1:12" ht="15.75" thickBot="1" x14ac:dyDescent="0.3">
      <c r="A111" s="23"/>
      <c r="B111" s="15"/>
      <c r="C111" s="11"/>
      <c r="D111" s="7" t="s">
        <v>28</v>
      </c>
      <c r="E111" s="78" t="s">
        <v>83</v>
      </c>
      <c r="F111" s="52">
        <v>90</v>
      </c>
      <c r="G111" s="53">
        <v>12.01</v>
      </c>
      <c r="H111" s="53">
        <v>10.88</v>
      </c>
      <c r="I111" s="53">
        <v>10.8</v>
      </c>
      <c r="J111" s="52">
        <v>189.16</v>
      </c>
      <c r="K111" s="43"/>
      <c r="L111" s="42"/>
    </row>
    <row r="112" spans="1:12" ht="15.75" thickBot="1" x14ac:dyDescent="0.3">
      <c r="A112" s="23"/>
      <c r="B112" s="15"/>
      <c r="C112" s="11"/>
      <c r="D112" s="7" t="s">
        <v>29</v>
      </c>
      <c r="E112" s="41" t="s">
        <v>84</v>
      </c>
      <c r="F112" s="52">
        <v>150</v>
      </c>
      <c r="G112" s="53">
        <v>3.08</v>
      </c>
      <c r="H112" s="53">
        <v>2.33</v>
      </c>
      <c r="I112" s="53">
        <v>19.13</v>
      </c>
      <c r="J112" s="52">
        <v>109.81</v>
      </c>
      <c r="K112" s="43"/>
      <c r="L112" s="42"/>
    </row>
    <row r="113" spans="1:12" ht="15.75" thickBot="1" x14ac:dyDescent="0.3">
      <c r="A113" s="23"/>
      <c r="B113" s="15"/>
      <c r="C113" s="11"/>
      <c r="D113" s="7" t="s">
        <v>30</v>
      </c>
      <c r="E113" s="49" t="s">
        <v>85</v>
      </c>
      <c r="F113" s="52">
        <v>180</v>
      </c>
      <c r="G113" s="53">
        <v>1.36</v>
      </c>
      <c r="H113" s="53">
        <v>0</v>
      </c>
      <c r="I113" s="53">
        <v>29.02</v>
      </c>
      <c r="J113" s="52">
        <v>121.52</v>
      </c>
      <c r="K113" s="43"/>
      <c r="L113" s="42"/>
    </row>
    <row r="114" spans="1:12" ht="15.75" thickBot="1" x14ac:dyDescent="0.3">
      <c r="A114" s="23"/>
      <c r="B114" s="15"/>
      <c r="C114" s="11"/>
      <c r="D114" s="7" t="s">
        <v>31</v>
      </c>
      <c r="E114" s="59" t="s">
        <v>50</v>
      </c>
      <c r="F114" s="49">
        <v>25</v>
      </c>
      <c r="G114" s="80">
        <v>1.98</v>
      </c>
      <c r="H114" s="82">
        <v>0.36</v>
      </c>
      <c r="I114" s="82">
        <v>10.199999999999999</v>
      </c>
      <c r="J114" s="84">
        <v>51.96</v>
      </c>
      <c r="K114" s="43"/>
      <c r="L114" s="42"/>
    </row>
    <row r="115" spans="1:12" ht="15.75" thickBot="1" x14ac:dyDescent="0.3">
      <c r="A115" s="23"/>
      <c r="B115" s="15"/>
      <c r="C115" s="11"/>
      <c r="D115" s="7" t="s">
        <v>32</v>
      </c>
      <c r="E115" s="49" t="s">
        <v>49</v>
      </c>
      <c r="F115" s="49">
        <v>25</v>
      </c>
      <c r="G115" s="81"/>
      <c r="H115" s="83"/>
      <c r="I115" s="83"/>
      <c r="J115" s="85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20.209999999999997</v>
      </c>
      <c r="H118" s="19">
        <f t="shared" si="56"/>
        <v>18.47</v>
      </c>
      <c r="I118" s="19">
        <f t="shared" si="56"/>
        <v>75.28</v>
      </c>
      <c r="J118" s="19">
        <f t="shared" si="56"/>
        <v>548.18999999999994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1" t="s">
        <v>4</v>
      </c>
      <c r="D119" s="102"/>
      <c r="E119" s="31"/>
      <c r="F119" s="32">
        <f>F108+F118</f>
        <v>1170</v>
      </c>
      <c r="G119" s="32">
        <f t="shared" ref="G119" si="58">G108+G118</f>
        <v>32.17</v>
      </c>
      <c r="H119" s="32">
        <f t="shared" ref="H119" si="59">H108+H118</f>
        <v>35.28</v>
      </c>
      <c r="I119" s="32">
        <f t="shared" ref="I119" si="60">I108+I118</f>
        <v>147.57</v>
      </c>
      <c r="J119" s="32">
        <f t="shared" ref="J119:L119" si="61">J108+J118</f>
        <v>1036.48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6" t="s">
        <v>53</v>
      </c>
      <c r="F120" s="52">
        <v>100</v>
      </c>
      <c r="G120" s="76">
        <v>9.48</v>
      </c>
      <c r="H120" s="76">
        <v>11.52</v>
      </c>
      <c r="I120" s="76">
        <v>52.92</v>
      </c>
      <c r="J120" s="77">
        <v>353.28</v>
      </c>
      <c r="K120" s="40"/>
      <c r="L120" s="39"/>
    </row>
    <row r="121" spans="1:12" ht="15.75" thickBot="1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67" t="s">
        <v>86</v>
      </c>
      <c r="F122" s="52">
        <v>200</v>
      </c>
      <c r="G122" s="53">
        <v>3.78</v>
      </c>
      <c r="H122" s="53">
        <v>0.67</v>
      </c>
      <c r="I122" s="53">
        <v>26</v>
      </c>
      <c r="J122" s="52">
        <v>125.15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13.26</v>
      </c>
      <c r="H127" s="19">
        <f t="shared" si="62"/>
        <v>12.19</v>
      </c>
      <c r="I127" s="19">
        <f t="shared" si="62"/>
        <v>78.92</v>
      </c>
      <c r="J127" s="19">
        <f t="shared" si="62"/>
        <v>478.42999999999995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78" t="s">
        <v>87</v>
      </c>
      <c r="F129" s="52">
        <v>200</v>
      </c>
      <c r="G129" s="53">
        <v>1.8</v>
      </c>
      <c r="H129" s="53">
        <v>4.9000000000000004</v>
      </c>
      <c r="I129" s="53">
        <v>14.3</v>
      </c>
      <c r="J129" s="52">
        <v>108.5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9" t="s">
        <v>88</v>
      </c>
      <c r="F130" s="62">
        <v>120</v>
      </c>
      <c r="G130" s="63">
        <v>9.76</v>
      </c>
      <c r="H130" s="63">
        <v>12.31</v>
      </c>
      <c r="I130" s="63">
        <v>5.0199999999999996</v>
      </c>
      <c r="J130" s="62">
        <v>169.91</v>
      </c>
      <c r="K130" s="43"/>
      <c r="L130" s="42"/>
    </row>
    <row r="131" spans="1:12" ht="15.75" thickBot="1" x14ac:dyDescent="0.3">
      <c r="A131" s="14"/>
      <c r="B131" s="15"/>
      <c r="C131" s="11"/>
      <c r="D131" s="7" t="s">
        <v>29</v>
      </c>
      <c r="E131" s="41" t="s">
        <v>89</v>
      </c>
      <c r="F131" s="52">
        <v>150</v>
      </c>
      <c r="G131" s="53">
        <v>5.4</v>
      </c>
      <c r="H131" s="53">
        <v>3.2</v>
      </c>
      <c r="I131" s="53">
        <v>25.6</v>
      </c>
      <c r="J131" s="52">
        <v>152.80000000000001</v>
      </c>
      <c r="K131" s="43"/>
      <c r="L131" s="42"/>
    </row>
    <row r="132" spans="1:12" ht="15.75" thickBot="1" x14ac:dyDescent="0.3">
      <c r="A132" s="14"/>
      <c r="B132" s="15"/>
      <c r="C132" s="11"/>
      <c r="D132" s="7" t="s">
        <v>30</v>
      </c>
      <c r="E132" s="58" t="s">
        <v>48</v>
      </c>
      <c r="F132" s="52">
        <v>200</v>
      </c>
      <c r="G132" s="53">
        <v>0.4</v>
      </c>
      <c r="H132" s="53">
        <v>0.27</v>
      </c>
      <c r="I132" s="53">
        <v>17.2</v>
      </c>
      <c r="J132" s="52">
        <v>72.83</v>
      </c>
      <c r="K132" s="43"/>
      <c r="L132" s="42"/>
    </row>
    <row r="133" spans="1:12" ht="15.75" thickBot="1" x14ac:dyDescent="0.3">
      <c r="A133" s="14"/>
      <c r="B133" s="15"/>
      <c r="C133" s="11"/>
      <c r="D133" s="7" t="s">
        <v>31</v>
      </c>
      <c r="E133" s="59" t="s">
        <v>50</v>
      </c>
      <c r="F133" s="49">
        <v>25</v>
      </c>
      <c r="G133" s="80">
        <v>1.98</v>
      </c>
      <c r="H133" s="82">
        <v>0.36</v>
      </c>
      <c r="I133" s="82">
        <v>10.199999999999999</v>
      </c>
      <c r="J133" s="84">
        <v>51.96</v>
      </c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49" t="s">
        <v>49</v>
      </c>
      <c r="F134" s="49">
        <v>25</v>
      </c>
      <c r="G134" s="81"/>
      <c r="H134" s="83"/>
      <c r="I134" s="83"/>
      <c r="J134" s="85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19.34</v>
      </c>
      <c r="H137" s="19">
        <f t="shared" si="64"/>
        <v>21.04</v>
      </c>
      <c r="I137" s="19">
        <f t="shared" si="64"/>
        <v>72.320000000000007</v>
      </c>
      <c r="J137" s="19">
        <f t="shared" si="64"/>
        <v>556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1" t="s">
        <v>4</v>
      </c>
      <c r="D138" s="102"/>
      <c r="E138" s="31"/>
      <c r="F138" s="32">
        <f>F127+F137</f>
        <v>1020</v>
      </c>
      <c r="G138" s="32">
        <f t="shared" ref="G138" si="66">G127+G137</f>
        <v>32.6</v>
      </c>
      <c r="H138" s="32">
        <f t="shared" ref="H138" si="67">H127+H137</f>
        <v>33.229999999999997</v>
      </c>
      <c r="I138" s="32">
        <f t="shared" ref="I138" si="68">I127+I137</f>
        <v>151.24</v>
      </c>
      <c r="J138" s="32">
        <f t="shared" ref="J138:L138" si="69">J127+J137</f>
        <v>1034.4299999999998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95" t="s">
        <v>73</v>
      </c>
      <c r="F139" s="52">
        <v>190</v>
      </c>
      <c r="G139" s="90">
        <v>20.46</v>
      </c>
      <c r="H139" s="90">
        <v>15.48</v>
      </c>
      <c r="I139" s="90">
        <v>39.200000000000003</v>
      </c>
      <c r="J139" s="90">
        <v>377.96</v>
      </c>
      <c r="K139" s="40"/>
      <c r="L139" s="39"/>
    </row>
    <row r="140" spans="1:12" ht="15.75" thickBot="1" x14ac:dyDescent="0.3">
      <c r="A140" s="23"/>
      <c r="B140" s="15"/>
      <c r="C140" s="11"/>
      <c r="D140" s="6"/>
      <c r="E140" s="96"/>
      <c r="F140" s="52">
        <v>10</v>
      </c>
      <c r="G140" s="91"/>
      <c r="H140" s="91"/>
      <c r="I140" s="91"/>
      <c r="J140" s="91"/>
      <c r="K140" s="43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68" t="s">
        <v>85</v>
      </c>
      <c r="F141" s="52">
        <v>200</v>
      </c>
      <c r="G141" s="52">
        <v>0.2</v>
      </c>
      <c r="H141" s="52">
        <v>0</v>
      </c>
      <c r="I141" s="52">
        <v>32.6</v>
      </c>
      <c r="J141" s="52">
        <v>131.19999999999999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20.66</v>
      </c>
      <c r="H146" s="19">
        <f t="shared" si="70"/>
        <v>15.48</v>
      </c>
      <c r="I146" s="19">
        <f t="shared" si="70"/>
        <v>71.800000000000011</v>
      </c>
      <c r="J146" s="19">
        <f t="shared" si="70"/>
        <v>509.15999999999997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7" t="s">
        <v>90</v>
      </c>
      <c r="F147" s="52">
        <v>60</v>
      </c>
      <c r="G147" s="53">
        <v>0.34</v>
      </c>
      <c r="H147" s="53">
        <v>3.5</v>
      </c>
      <c r="I147" s="53">
        <v>0.9</v>
      </c>
      <c r="J147" s="52">
        <v>36.46</v>
      </c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78" t="s">
        <v>91</v>
      </c>
      <c r="F148" s="52">
        <v>200</v>
      </c>
      <c r="G148" s="53">
        <v>1.45</v>
      </c>
      <c r="H148" s="53">
        <v>3.93</v>
      </c>
      <c r="I148" s="57">
        <v>6.8</v>
      </c>
      <c r="J148" s="52">
        <v>68.37</v>
      </c>
      <c r="K148" s="43"/>
      <c r="L148" s="42"/>
    </row>
    <row r="149" spans="1:12" ht="15.75" thickBot="1" x14ac:dyDescent="0.3">
      <c r="A149" s="23"/>
      <c r="B149" s="15"/>
      <c r="C149" s="11"/>
      <c r="D149" s="7" t="s">
        <v>28</v>
      </c>
      <c r="E149" s="49" t="s">
        <v>92</v>
      </c>
      <c r="F149" s="52">
        <v>90</v>
      </c>
      <c r="G149" s="53">
        <v>9.9</v>
      </c>
      <c r="H149" s="53">
        <v>3.29</v>
      </c>
      <c r="I149" s="53">
        <v>6.72</v>
      </c>
      <c r="J149" s="52">
        <v>96.09</v>
      </c>
      <c r="K149" s="43"/>
      <c r="L149" s="42"/>
    </row>
    <row r="150" spans="1:12" ht="15.75" thickBot="1" x14ac:dyDescent="0.3">
      <c r="A150" s="23"/>
      <c r="B150" s="15"/>
      <c r="C150" s="11"/>
      <c r="D150" s="7" t="s">
        <v>29</v>
      </c>
      <c r="E150" s="41" t="s">
        <v>93</v>
      </c>
      <c r="F150" s="52">
        <v>150</v>
      </c>
      <c r="G150" s="53">
        <v>3.08</v>
      </c>
      <c r="H150" s="53">
        <v>2.33</v>
      </c>
      <c r="I150" s="53">
        <v>19.13</v>
      </c>
      <c r="J150" s="52">
        <v>109.81</v>
      </c>
      <c r="K150" s="43"/>
      <c r="L150" s="42"/>
    </row>
    <row r="151" spans="1:12" ht="15.75" thickBot="1" x14ac:dyDescent="0.3">
      <c r="A151" s="23"/>
      <c r="B151" s="15"/>
      <c r="C151" s="11"/>
      <c r="D151" s="7" t="s">
        <v>30</v>
      </c>
      <c r="E151" s="67" t="s">
        <v>94</v>
      </c>
      <c r="F151" s="52">
        <v>180</v>
      </c>
      <c r="G151" s="53">
        <v>0</v>
      </c>
      <c r="H151" s="53">
        <v>0</v>
      </c>
      <c r="I151" s="53">
        <v>22</v>
      </c>
      <c r="J151" s="52">
        <v>88</v>
      </c>
      <c r="K151" s="43"/>
      <c r="L151" s="42"/>
    </row>
    <row r="152" spans="1:12" ht="15.75" thickBot="1" x14ac:dyDescent="0.3">
      <c r="A152" s="23"/>
      <c r="B152" s="15"/>
      <c r="C152" s="11"/>
      <c r="D152" s="7" t="s">
        <v>31</v>
      </c>
      <c r="E152" s="59" t="s">
        <v>50</v>
      </c>
      <c r="F152" s="49">
        <v>25</v>
      </c>
      <c r="G152" s="80">
        <v>1.98</v>
      </c>
      <c r="H152" s="82">
        <v>0.36</v>
      </c>
      <c r="I152" s="82">
        <v>10.199999999999999</v>
      </c>
      <c r="J152" s="84">
        <v>51.96</v>
      </c>
      <c r="K152" s="43"/>
      <c r="L152" s="42"/>
    </row>
    <row r="153" spans="1:12" ht="15.75" thickBot="1" x14ac:dyDescent="0.3">
      <c r="A153" s="23"/>
      <c r="B153" s="15"/>
      <c r="C153" s="11"/>
      <c r="D153" s="7" t="s">
        <v>32</v>
      </c>
      <c r="E153" s="49" t="s">
        <v>49</v>
      </c>
      <c r="F153" s="49">
        <v>25</v>
      </c>
      <c r="G153" s="81"/>
      <c r="H153" s="83"/>
      <c r="I153" s="83"/>
      <c r="J153" s="85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16.75</v>
      </c>
      <c r="H156" s="19">
        <f t="shared" si="72"/>
        <v>13.409999999999998</v>
      </c>
      <c r="I156" s="19">
        <f t="shared" si="72"/>
        <v>65.75</v>
      </c>
      <c r="J156" s="19">
        <f t="shared" si="72"/>
        <v>450.69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1" t="s">
        <v>4</v>
      </c>
      <c r="D157" s="102"/>
      <c r="E157" s="31"/>
      <c r="F157" s="32">
        <f>F146+F156</f>
        <v>1130</v>
      </c>
      <c r="G157" s="32">
        <f t="shared" ref="G157" si="74">G146+G156</f>
        <v>37.409999999999997</v>
      </c>
      <c r="H157" s="32">
        <f t="shared" ref="H157" si="75">H146+H156</f>
        <v>28.89</v>
      </c>
      <c r="I157" s="32">
        <f t="shared" ref="I157" si="76">I146+I156</f>
        <v>137.55000000000001</v>
      </c>
      <c r="J157" s="32">
        <f t="shared" ref="J157:L157" si="77">J146+J156</f>
        <v>959.84999999999991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5" t="s">
        <v>95</v>
      </c>
      <c r="F158" s="52">
        <v>150</v>
      </c>
      <c r="G158" s="86">
        <v>5.39</v>
      </c>
      <c r="H158" s="86">
        <v>9.6</v>
      </c>
      <c r="I158" s="86">
        <v>1.02</v>
      </c>
      <c r="J158" s="88">
        <v>112.04</v>
      </c>
      <c r="K158" s="40"/>
      <c r="L158" s="39"/>
    </row>
    <row r="159" spans="1:12" ht="15.75" thickBot="1" x14ac:dyDescent="0.3">
      <c r="A159" s="23"/>
      <c r="B159" s="15"/>
      <c r="C159" s="11"/>
      <c r="D159" s="6"/>
      <c r="E159" s="41"/>
      <c r="F159" s="49">
        <v>50</v>
      </c>
      <c r="G159" s="87"/>
      <c r="H159" s="87"/>
      <c r="I159" s="87"/>
      <c r="J159" s="89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67" t="s">
        <v>42</v>
      </c>
      <c r="F160" s="52">
        <v>200</v>
      </c>
      <c r="G160" s="53">
        <v>0.53</v>
      </c>
      <c r="H160" s="53">
        <v>0</v>
      </c>
      <c r="I160" s="53">
        <v>9.8699999999999992</v>
      </c>
      <c r="J160" s="52">
        <v>41.6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5.92</v>
      </c>
      <c r="H165" s="19">
        <f t="shared" si="78"/>
        <v>9.6</v>
      </c>
      <c r="I165" s="19">
        <f t="shared" si="78"/>
        <v>10.889999999999999</v>
      </c>
      <c r="J165" s="19">
        <f t="shared" si="78"/>
        <v>153.64000000000001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49" t="s">
        <v>55</v>
      </c>
      <c r="F167" s="42">
        <v>200</v>
      </c>
      <c r="G167" s="42">
        <v>9</v>
      </c>
      <c r="H167" s="42">
        <v>3.9</v>
      </c>
      <c r="I167" s="42">
        <v>27.3</v>
      </c>
      <c r="J167" s="42">
        <v>180.3</v>
      </c>
      <c r="K167" s="43"/>
      <c r="L167" s="42"/>
    </row>
    <row r="168" spans="1:12" ht="15.75" thickBot="1" x14ac:dyDescent="0.3">
      <c r="A168" s="23"/>
      <c r="B168" s="15"/>
      <c r="C168" s="11"/>
      <c r="D168" s="7" t="s">
        <v>28</v>
      </c>
      <c r="E168" s="78" t="s">
        <v>96</v>
      </c>
      <c r="F168" s="50">
        <v>90</v>
      </c>
      <c r="G168" s="51">
        <v>10.87</v>
      </c>
      <c r="H168" s="51">
        <v>11.1</v>
      </c>
      <c r="I168" s="51">
        <v>2.5499999999999998</v>
      </c>
      <c r="J168" s="79">
        <v>153.58000000000001</v>
      </c>
      <c r="K168" s="43"/>
      <c r="L168" s="42"/>
    </row>
    <row r="169" spans="1:12" ht="15.75" thickBot="1" x14ac:dyDescent="0.3">
      <c r="A169" s="23"/>
      <c r="B169" s="15"/>
      <c r="C169" s="11"/>
      <c r="D169" s="7" t="s">
        <v>29</v>
      </c>
      <c r="E169" s="41" t="s">
        <v>97</v>
      </c>
      <c r="F169" s="52">
        <v>180</v>
      </c>
      <c r="G169" s="53">
        <v>6.12</v>
      </c>
      <c r="H169" s="53">
        <v>9</v>
      </c>
      <c r="I169" s="53">
        <v>34.200000000000003</v>
      </c>
      <c r="J169" s="56">
        <v>242.28</v>
      </c>
      <c r="K169" s="43"/>
      <c r="L169" s="42"/>
    </row>
    <row r="170" spans="1:12" ht="15.75" thickBot="1" x14ac:dyDescent="0.3">
      <c r="A170" s="23"/>
      <c r="B170" s="15"/>
      <c r="C170" s="11"/>
      <c r="D170" s="7" t="s">
        <v>30</v>
      </c>
      <c r="E170" s="49" t="s">
        <v>42</v>
      </c>
      <c r="F170" s="52">
        <v>200</v>
      </c>
      <c r="G170" s="53">
        <v>0.53</v>
      </c>
      <c r="H170" s="53">
        <v>0</v>
      </c>
      <c r="I170" s="57">
        <v>9.8699999999999992</v>
      </c>
      <c r="J170" s="56">
        <v>41.6</v>
      </c>
      <c r="K170" s="43"/>
      <c r="L170" s="42"/>
    </row>
    <row r="171" spans="1:12" ht="15.75" thickBot="1" x14ac:dyDescent="0.3">
      <c r="A171" s="23"/>
      <c r="B171" s="15"/>
      <c r="C171" s="11"/>
      <c r="D171" s="7" t="s">
        <v>31</v>
      </c>
      <c r="E171" s="59" t="s">
        <v>50</v>
      </c>
      <c r="F171" s="49">
        <v>25</v>
      </c>
      <c r="G171" s="80">
        <v>1.98</v>
      </c>
      <c r="H171" s="82">
        <v>0.36</v>
      </c>
      <c r="I171" s="82">
        <v>10.199999999999999</v>
      </c>
      <c r="J171" s="84">
        <v>51.96</v>
      </c>
      <c r="K171" s="43"/>
      <c r="L171" s="42"/>
    </row>
    <row r="172" spans="1:12" ht="15.75" thickBot="1" x14ac:dyDescent="0.3">
      <c r="A172" s="23"/>
      <c r="B172" s="15"/>
      <c r="C172" s="11"/>
      <c r="D172" s="7" t="s">
        <v>32</v>
      </c>
      <c r="E172" s="49" t="s">
        <v>49</v>
      </c>
      <c r="F172" s="49">
        <v>25</v>
      </c>
      <c r="G172" s="81"/>
      <c r="H172" s="83"/>
      <c r="I172" s="83"/>
      <c r="J172" s="85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28.5</v>
      </c>
      <c r="H175" s="19">
        <f t="shared" si="80"/>
        <v>24.36</v>
      </c>
      <c r="I175" s="19">
        <f t="shared" si="80"/>
        <v>84.120000000000019</v>
      </c>
      <c r="J175" s="19">
        <f t="shared" si="80"/>
        <v>669.72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1" t="s">
        <v>4</v>
      </c>
      <c r="D176" s="102"/>
      <c r="E176" s="31"/>
      <c r="F176" s="32">
        <f>F165+F175</f>
        <v>1120</v>
      </c>
      <c r="G176" s="32">
        <f t="shared" ref="G176" si="82">G165+G175</f>
        <v>34.42</v>
      </c>
      <c r="H176" s="32">
        <f t="shared" ref="H176" si="83">H165+H175</f>
        <v>33.96</v>
      </c>
      <c r="I176" s="32">
        <f t="shared" ref="I176" si="84">I165+I175</f>
        <v>95.010000000000019</v>
      </c>
      <c r="J176" s="32">
        <f t="shared" ref="J176:L176" si="85">J165+J175</f>
        <v>823.36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98</v>
      </c>
      <c r="F177" s="52">
        <v>150</v>
      </c>
      <c r="G177" s="53">
        <v>6.76</v>
      </c>
      <c r="H177" s="53">
        <v>11.43</v>
      </c>
      <c r="I177" s="53">
        <v>21.61</v>
      </c>
      <c r="J177" s="52">
        <v>216.35</v>
      </c>
      <c r="K177" s="40"/>
      <c r="L177" s="39"/>
    </row>
    <row r="178" spans="1:12" ht="15.75" thickBot="1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67" t="s">
        <v>99</v>
      </c>
      <c r="F179" s="52">
        <v>200</v>
      </c>
      <c r="G179" s="53">
        <v>2.7</v>
      </c>
      <c r="H179" s="53">
        <v>25.2</v>
      </c>
      <c r="I179" s="53">
        <v>0.81</v>
      </c>
      <c r="J179" s="52">
        <v>240.84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9.4600000000000009</v>
      </c>
      <c r="H184" s="19">
        <f t="shared" si="86"/>
        <v>36.629999999999995</v>
      </c>
      <c r="I184" s="19">
        <f t="shared" si="86"/>
        <v>22.419999999999998</v>
      </c>
      <c r="J184" s="19">
        <f t="shared" si="86"/>
        <v>457.19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100</v>
      </c>
      <c r="F185" s="52">
        <v>60</v>
      </c>
      <c r="G185" s="53">
        <v>2.1</v>
      </c>
      <c r="H185" s="53">
        <v>0</v>
      </c>
      <c r="I185" s="53">
        <v>11</v>
      </c>
      <c r="J185" s="52">
        <v>52.4</v>
      </c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78" t="s">
        <v>101</v>
      </c>
      <c r="F186" s="52">
        <v>200</v>
      </c>
      <c r="G186" s="53">
        <v>8.61</v>
      </c>
      <c r="H186" s="53">
        <v>8.4</v>
      </c>
      <c r="I186" s="53">
        <v>14.34</v>
      </c>
      <c r="J186" s="52">
        <v>167.4</v>
      </c>
      <c r="K186" s="43"/>
      <c r="L186" s="42"/>
    </row>
    <row r="187" spans="1:12" ht="15.75" thickBot="1" x14ac:dyDescent="0.3">
      <c r="A187" s="23"/>
      <c r="B187" s="15"/>
      <c r="C187" s="11"/>
      <c r="D187" s="7" t="s">
        <v>28</v>
      </c>
      <c r="E187" s="49" t="s">
        <v>102</v>
      </c>
      <c r="F187" s="52">
        <v>90</v>
      </c>
      <c r="G187" s="53">
        <v>7.9</v>
      </c>
      <c r="H187" s="53">
        <v>10.6</v>
      </c>
      <c r="I187" s="53">
        <v>3.75</v>
      </c>
      <c r="J187" s="52">
        <v>142</v>
      </c>
      <c r="K187" s="43"/>
      <c r="L187" s="42"/>
    </row>
    <row r="188" spans="1:12" ht="15.75" thickBot="1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.75" thickBot="1" x14ac:dyDescent="0.3">
      <c r="A189" s="23"/>
      <c r="B189" s="15"/>
      <c r="C189" s="11"/>
      <c r="D189" s="7" t="s">
        <v>30</v>
      </c>
      <c r="E189" s="67" t="s">
        <v>99</v>
      </c>
      <c r="F189" s="52">
        <v>180</v>
      </c>
      <c r="G189" s="53">
        <v>3.2</v>
      </c>
      <c r="H189" s="53">
        <v>2.6</v>
      </c>
      <c r="I189" s="53">
        <v>29</v>
      </c>
      <c r="J189" s="52">
        <v>152.19999999999999</v>
      </c>
      <c r="K189" s="43"/>
      <c r="L189" s="42"/>
    </row>
    <row r="190" spans="1:12" ht="15.75" thickBot="1" x14ac:dyDescent="0.3">
      <c r="A190" s="23"/>
      <c r="B190" s="15"/>
      <c r="C190" s="11"/>
      <c r="D190" s="7" t="s">
        <v>31</v>
      </c>
      <c r="E190" s="59" t="s">
        <v>50</v>
      </c>
      <c r="F190" s="49">
        <v>25</v>
      </c>
      <c r="G190" s="80">
        <v>1.98</v>
      </c>
      <c r="H190" s="82">
        <v>0.36</v>
      </c>
      <c r="I190" s="82">
        <v>10.199999999999999</v>
      </c>
      <c r="J190" s="84">
        <v>51.96</v>
      </c>
      <c r="K190" s="43"/>
      <c r="L190" s="42"/>
    </row>
    <row r="191" spans="1:12" ht="15.75" thickBot="1" x14ac:dyDescent="0.3">
      <c r="A191" s="23"/>
      <c r="B191" s="15"/>
      <c r="C191" s="11"/>
      <c r="D191" s="7" t="s">
        <v>32</v>
      </c>
      <c r="E191" s="49" t="s">
        <v>49</v>
      </c>
      <c r="F191" s="49">
        <v>25</v>
      </c>
      <c r="G191" s="81"/>
      <c r="H191" s="83"/>
      <c r="I191" s="83"/>
      <c r="J191" s="85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580</v>
      </c>
      <c r="G194" s="19">
        <f t="shared" ref="G194:J194" si="88">SUM(G185:G193)</f>
        <v>23.79</v>
      </c>
      <c r="H194" s="19">
        <f t="shared" si="88"/>
        <v>21.96</v>
      </c>
      <c r="I194" s="19">
        <f t="shared" si="88"/>
        <v>68.290000000000006</v>
      </c>
      <c r="J194" s="19">
        <f t="shared" si="88"/>
        <v>565.96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1" t="s">
        <v>4</v>
      </c>
      <c r="D195" s="102"/>
      <c r="E195" s="31"/>
      <c r="F195" s="32">
        <f>F184+F194</f>
        <v>930</v>
      </c>
      <c r="G195" s="32">
        <f t="shared" ref="G195" si="90">G184+G194</f>
        <v>33.25</v>
      </c>
      <c r="H195" s="32">
        <f t="shared" ref="H195" si="91">H184+H194</f>
        <v>58.589999999999996</v>
      </c>
      <c r="I195" s="32">
        <f t="shared" ref="I195" si="92">I184+I194</f>
        <v>90.710000000000008</v>
      </c>
      <c r="J195" s="32">
        <f t="shared" ref="J195:L195" si="93">J184+J194</f>
        <v>1023.1500000000001</v>
      </c>
      <c r="K195" s="32"/>
      <c r="L195" s="32">
        <f t="shared" si="93"/>
        <v>0</v>
      </c>
    </row>
    <row r="196" spans="1:12" x14ac:dyDescent="0.2">
      <c r="A196" s="27"/>
      <c r="B196" s="28"/>
      <c r="C196" s="103" t="s">
        <v>5</v>
      </c>
      <c r="D196" s="103"/>
      <c r="E196" s="103"/>
      <c r="F196" s="34">
        <f>(F24+F43+F62+F81+F100+F119+F138+F157+F176+F195)/(IF(F24=0,0,1)+IF(F43=0,0,1)+IF(F62=0,0,1)+IF(F81=0,0,1)+IF(F100=0,0,1)+IF(F119=0,0,1)+IF(F138=0,0,1)+IF(F157=0,0,1)+IF(F176=0,0,1)+IF(F195=0,0,1))</f>
        <v>1110.5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37.471000000000011</v>
      </c>
      <c r="H196" s="34">
        <f t="shared" si="94"/>
        <v>41.072999999999993</v>
      </c>
      <c r="I196" s="34">
        <f t="shared" si="94"/>
        <v>134.76900000000001</v>
      </c>
      <c r="J196" s="34">
        <f t="shared" si="94"/>
        <v>1060.5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79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E66:E67"/>
    <mergeCell ref="E104:E105"/>
    <mergeCell ref="E139:E140"/>
    <mergeCell ref="C1:E1"/>
    <mergeCell ref="H1:K1"/>
    <mergeCell ref="H2:K2"/>
    <mergeCell ref="C43:D43"/>
    <mergeCell ref="C62:D62"/>
    <mergeCell ref="E92:E93"/>
    <mergeCell ref="G63:G64"/>
    <mergeCell ref="E63:E64"/>
    <mergeCell ref="H63:H64"/>
    <mergeCell ref="I63:I64"/>
    <mergeCell ref="G57:G58"/>
    <mergeCell ref="H57:H58"/>
    <mergeCell ref="I57:I58"/>
    <mergeCell ref="J57:J58"/>
    <mergeCell ref="G82:G83"/>
    <mergeCell ref="H82:H83"/>
    <mergeCell ref="I82:I83"/>
    <mergeCell ref="J82:J83"/>
    <mergeCell ref="J63:J64"/>
    <mergeCell ref="J19:J20"/>
    <mergeCell ref="I19:I20"/>
    <mergeCell ref="H19:H20"/>
    <mergeCell ref="G19:G20"/>
    <mergeCell ref="G39:G40"/>
    <mergeCell ref="H39:H40"/>
    <mergeCell ref="I39:I40"/>
    <mergeCell ref="J39:J40"/>
    <mergeCell ref="G77:G78"/>
    <mergeCell ref="H77:H78"/>
    <mergeCell ref="I77:I78"/>
    <mergeCell ref="J77:J78"/>
    <mergeCell ref="G104:G105"/>
    <mergeCell ref="H104:H105"/>
    <mergeCell ref="I104:I105"/>
    <mergeCell ref="J104:J105"/>
    <mergeCell ref="G95:G96"/>
    <mergeCell ref="H95:H96"/>
    <mergeCell ref="I95:I96"/>
    <mergeCell ref="J95:J96"/>
    <mergeCell ref="G133:G134"/>
    <mergeCell ref="H133:H134"/>
    <mergeCell ref="I133:I134"/>
    <mergeCell ref="J133:J134"/>
    <mergeCell ref="G114:G115"/>
    <mergeCell ref="H114:H115"/>
    <mergeCell ref="I114:I115"/>
    <mergeCell ref="J114:J115"/>
    <mergeCell ref="G158:G159"/>
    <mergeCell ref="H158:H159"/>
    <mergeCell ref="I158:I159"/>
    <mergeCell ref="J158:J159"/>
    <mergeCell ref="G139:G140"/>
    <mergeCell ref="H139:H140"/>
    <mergeCell ref="I139:I140"/>
    <mergeCell ref="J139:J140"/>
    <mergeCell ref="G152:G153"/>
    <mergeCell ref="H152:H153"/>
    <mergeCell ref="I152:I153"/>
    <mergeCell ref="J152:J153"/>
    <mergeCell ref="G171:G172"/>
    <mergeCell ref="H171:H172"/>
    <mergeCell ref="I171:I172"/>
    <mergeCell ref="J171:J172"/>
    <mergeCell ref="G190:G191"/>
    <mergeCell ref="H190:H191"/>
    <mergeCell ref="I190:I191"/>
    <mergeCell ref="J190:J1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2023-12-08T12:15:23Z</dcterms:modified>
</cp:coreProperties>
</file>